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40" yWindow="480" windowWidth="27660" windowHeight="12210"/>
  </bookViews>
  <sheets>
    <sheet name="Астраханская область" sheetId="1" r:id="rId1"/>
  </sheets>
  <calcPr calcId="124519" calcOnSave="0"/>
</workbook>
</file>

<file path=xl/calcChain.xml><?xml version="1.0" encoding="utf-8"?>
<calcChain xmlns="http://schemas.openxmlformats.org/spreadsheetml/2006/main">
  <c r="D161" i="1"/>
  <c r="D158"/>
  <c r="D157"/>
  <c r="D154"/>
  <c r="D153"/>
  <c r="D152"/>
  <c r="D151"/>
  <c r="D150"/>
  <c r="D149"/>
  <c r="D148"/>
  <c r="D147"/>
  <c r="D144"/>
  <c r="D143"/>
  <c r="D142"/>
  <c r="D141"/>
  <c r="D140"/>
  <c r="D135"/>
  <c r="D134"/>
  <c r="D133"/>
  <c r="D131"/>
  <c r="D130"/>
  <c r="D129"/>
  <c r="D127"/>
  <c r="D126"/>
  <c r="D125"/>
  <c r="D122"/>
  <c r="D121"/>
  <c r="D120"/>
  <c r="D119"/>
  <c r="D118"/>
  <c r="D117"/>
  <c r="D116"/>
  <c r="D115"/>
  <c r="D114"/>
  <c r="D113"/>
  <c r="D112"/>
  <c r="D109"/>
  <c r="D108"/>
  <c r="D107"/>
  <c r="D106"/>
  <c r="D105"/>
  <c r="D104"/>
  <c r="D103"/>
  <c r="D102"/>
  <c r="D101"/>
  <c r="D100"/>
  <c r="D99"/>
  <c r="D96"/>
  <c r="D95"/>
  <c r="D94"/>
  <c r="D93"/>
  <c r="D92"/>
  <c r="D91"/>
  <c r="D90"/>
  <c r="D89"/>
  <c r="D88"/>
  <c r="D86"/>
  <c r="D81"/>
  <c r="D80"/>
  <c r="D79"/>
  <c r="D78"/>
  <c r="D77"/>
  <c r="D76"/>
  <c r="D75"/>
  <c r="D73"/>
  <c r="D72"/>
  <c r="D71"/>
  <c r="D69"/>
  <c r="D68"/>
  <c r="D67"/>
  <c r="D66"/>
  <c r="D64"/>
  <c r="D63"/>
  <c r="D62"/>
  <c r="D61"/>
  <c r="D60"/>
  <c r="D59"/>
  <c r="D57"/>
  <c r="D56"/>
  <c r="D55"/>
  <c r="D54"/>
  <c r="D53"/>
  <c r="D52"/>
  <c r="D51"/>
  <c r="D50"/>
  <c r="D49"/>
  <c r="D48"/>
  <c r="D47"/>
  <c r="D44"/>
  <c r="D43"/>
  <c r="D42"/>
  <c r="D40"/>
  <c r="D39"/>
  <c r="D37"/>
  <c r="D36"/>
  <c r="D35"/>
  <c r="D34"/>
  <c r="D29"/>
  <c r="D28"/>
  <c r="D27"/>
  <c r="D26"/>
  <c r="D25"/>
  <c r="D24"/>
  <c r="D23"/>
  <c r="D22"/>
  <c r="D21"/>
  <c r="D20"/>
  <c r="D19"/>
  <c r="D17"/>
  <c r="D15"/>
  <c r="D14"/>
  <c r="D13"/>
  <c r="D12"/>
  <c r="D11"/>
  <c r="D10"/>
  <c r="D9"/>
  <c r="D8"/>
  <c r="D7"/>
</calcChain>
</file>

<file path=xl/sharedStrings.xml><?xml version="1.0" encoding="utf-8"?>
<sst xmlns="http://schemas.openxmlformats.org/spreadsheetml/2006/main" count="174" uniqueCount="58">
  <si>
    <t>Основные результаты прокурорской деятельности</t>
  </si>
  <si>
    <t>за январь 2026 г.</t>
  </si>
  <si>
    <t>Астраханская область</t>
  </si>
  <si>
    <t>Надзор за исполнением законов, соблюдением прав и свобод человека и гражданина</t>
  </si>
  <si>
    <t>Всего</t>
  </si>
  <si>
    <t>Надзор за состоянием законности в сфере защиты прав субъектов предпринимательской деятельности</t>
  </si>
  <si>
    <t>Наименование показателя</t>
  </si>
  <si>
    <t>% (+;-)</t>
  </si>
  <si>
    <t>Выявлено нарушений законов</t>
  </si>
  <si>
    <t>Принесено протестов</t>
  </si>
  <si>
    <t>***</t>
  </si>
  <si>
    <t>По удовлетворенным протестам отменено и изменено незаконных правовых актов</t>
  </si>
  <si>
    <t>Направлено исков, заявлений в суд</t>
  </si>
  <si>
    <t>Из рассмотренных судом исков (заявлений) удовлетворено и прекращено дел ввиду добровольного удовлетворения требований прокурора</t>
  </si>
  <si>
    <t>Удовлетворено исков и прекращено дел ввиду добровольного удовлетворения требований прокурора</t>
  </si>
  <si>
    <t>Внесено представлений</t>
  </si>
  <si>
    <t>По представлению прокурора привлечено лиц к дисциплинарной ответственности</t>
  </si>
  <si>
    <t>К дисциплинарной ответственности привлечено лиц</t>
  </si>
  <si>
    <t>По постановлению (заявлению в арбитражный суд) прокурора органами административной юрисдикции привлечено лиц к административной ответственности</t>
  </si>
  <si>
    <t>По постановлению прокурора привлечено лиц к административной ответственности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</si>
  <si>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</si>
  <si>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п.2 ч.2 ст.37 УПК РФ</t>
  </si>
  <si>
    <t>Возбуждено уголовных дел по материалам, направленным прокурором в порядке п. 2 ч. 2 ст. 37 УПК РФ</t>
  </si>
  <si>
    <t>Возбуждено уголовных дел</t>
  </si>
  <si>
    <t>Надзор за состоянием законности в сфере землепользования</t>
  </si>
  <si>
    <t>Надзор за соблюдением прав и свобод человека и гражданина</t>
  </si>
  <si>
    <t>Надзор за состоянием законности в сфере ЖКХ</t>
  </si>
  <si>
    <t>Надзор за состоянием законности в сфере оплаты труда</t>
  </si>
  <si>
    <t>Направлено исков (заявлений) в суд общей юрисдикции, в арбитражный суд</t>
  </si>
  <si>
    <t>Надзор за состоянием законности в сфере охраны окружающей среды и природопользования</t>
  </si>
  <si>
    <t>Надзор за состоянием законности в сфере соблюдения прав несовершеннолетних</t>
  </si>
  <si>
    <t>По постановлению прокурора  привлечено лиц к административной ответственности</t>
  </si>
  <si>
    <t>Надзор за исполнением законов на досудебной стадии уголовного судопроизводства</t>
  </si>
  <si>
    <t>Надзор за исполнением законов в сфере экономики</t>
  </si>
  <si>
    <t>Выявлено прокурором нарушений законов</t>
  </si>
  <si>
    <t>в том числе при приеме, регистрации и рассмотрении сообщений о преступлении</t>
  </si>
  <si>
    <t>в том числе при производстве следствия и дознания</t>
  </si>
  <si>
    <t>Направлено требований об устранении нарушений федерального законодательства в порядке п. 3 ч. 2 ст. 37 УПК РФ</t>
  </si>
  <si>
    <t>Удовлетворено требований об устранении нарушений федерального законодательства в порядке п. 3 ч. 2 ст. 37 УПК РФ</t>
  </si>
  <si>
    <t>Направлено материалов для решения вопроса об уголовном преследовании в порядке п. 2 ч. 2 ст. 37 УПК РФ</t>
  </si>
  <si>
    <t xml:space="preserve">К дисциплинарной ответственности привлечено лиц </t>
  </si>
  <si>
    <t>Возбуждено уголовных дел по материалам, направленным прокурором в порядке п. 2 ч. 2 ст. 37 УПК РФ</t>
  </si>
  <si>
    <t xml:space="preserve">Внесено представлений и информаций об устранении нарушений </t>
  </si>
  <si>
    <t>Привлечено лиц к дисциплинарной ответственности</t>
  </si>
  <si>
    <t>Поставлено на учет по инициативе прокурора преступлений, ранее известных, но по разным причинам не учтенных</t>
  </si>
  <si>
    <t>Отменено постановлений следователей и дознавателей о возбуждении уголовного дела</t>
  </si>
  <si>
    <t>Отменено прокурором постановлений об отказе в возбуждении уголовного дела</t>
  </si>
  <si>
    <t>Надзор за состоянием законности в сфере закупок товаров, работ, услуг для обеспечения государственных и муниципальных нужд</t>
  </si>
  <si>
    <t>Возбуждено уголовных дел по результатам отмены постановлений об отказе в возбуждении уголовного дела</t>
  </si>
  <si>
    <t>Отменено постановлений о прекращении уголовного дела (уголовного преследования)</t>
  </si>
  <si>
    <t>Отменено прокурором постановлений о приостановлении предварительного расследования</t>
  </si>
  <si>
    <t>Надзор за законностью исполнения уголовных наказаний</t>
  </si>
  <si>
    <t>Проведено проверок соблюдения закона</t>
  </si>
  <si>
    <t>Выявлено нарушений закона</t>
  </si>
  <si>
    <t>Направлено материалов для решения вопроса об уголовном преследовании в порядке п. 2 ч.2 ст. 37 УПК РФ</t>
  </si>
  <si>
    <t>Управление правовой статистики,</t>
  </si>
  <si>
    <t>информационных технологий и защиты информации</t>
  </si>
  <si>
    <t>прокуратуры Астраханской области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</si>
</sst>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0"/>
      <name val="Times New Roman"/>
    </font>
    <font>
      <b/>
      <sz val="16"/>
      <name val="Times New Roman"/>
    </font>
    <font>
      <b/>
      <sz val="14"/>
      <name val="Times New Roman"/>
    </font>
    <font>
      <sz val="14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19">
    <xf numFmtId="0" fontId="0" fillId="0" borderId="0" xfId="0" applyNumberFormat="1" applyFont="1"/>
    <xf numFmtId="0" fontId="1" fillId="0" borderId="0" xfId="0" applyNumberFormat="1" applyFont="1"/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 applyProtection="1">
      <alignment horizontal="left" vertical="center" wrapText="1"/>
      <protection locked="0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NumberFormat="1" applyFont="1"/>
    <xf numFmtId="0" fontId="1" fillId="0" borderId="0" xfId="0" applyNumberFormat="1" applyFont="1" applyAlignment="1">
      <alignment wrapText="1"/>
    </xf>
    <xf numFmtId="3" fontId="4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horizontal="right"/>
    </xf>
    <xf numFmtId="1" fontId="3" fillId="0" borderId="0" xfId="0" applyNumberFormat="1" applyFont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9" defaultPivotStyle="PivotStyleMedium4">
    <tableStyle name="MySqlDefault" count="2">
      <tableStyleElement type="wholeTable" dxfId="1"/>
      <tableStyleElement type="headerRow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6"/>
  <sheetViews>
    <sheetView tabSelected="1" topLeftCell="A10" workbookViewId="0">
      <selection activeCell="A30" sqref="A30"/>
    </sheetView>
  </sheetViews>
  <sheetFormatPr defaultColWidth="9" defaultRowHeight="12.75"/>
  <cols>
    <col min="1" max="1" width="75.625" style="1" customWidth="1"/>
    <col min="2" max="3" width="9.125" style="1" bestFit="1" customWidth="1"/>
    <col min="4" max="4" width="10.75" style="1" bestFit="1" customWidth="1"/>
    <col min="5" max="5" width="9" style="1" bestFit="1" customWidth="1"/>
    <col min="6" max="16384" width="9" style="1"/>
  </cols>
  <sheetData>
    <row r="1" spans="1:4" ht="31.5" customHeight="1">
      <c r="A1" s="13" t="s">
        <v>0</v>
      </c>
      <c r="B1" s="13"/>
      <c r="C1" s="13"/>
      <c r="D1" s="13"/>
    </row>
    <row r="2" spans="1:4" ht="18.75">
      <c r="A2" s="14" t="s">
        <v>1</v>
      </c>
      <c r="B2" s="14"/>
      <c r="C2" s="14"/>
      <c r="D2" s="14"/>
    </row>
    <row r="3" spans="1:4" ht="20.100000000000001" customHeight="1">
      <c r="A3" s="15" t="s">
        <v>2</v>
      </c>
      <c r="B3" s="15"/>
      <c r="C3" s="15"/>
      <c r="D3" s="15"/>
    </row>
    <row r="4" spans="1:4" ht="24.95" customHeight="1">
      <c r="A4" s="16" t="s">
        <v>3</v>
      </c>
      <c r="B4" s="16"/>
      <c r="C4" s="16"/>
      <c r="D4" s="16"/>
    </row>
    <row r="5" spans="1:4" ht="18.75">
      <c r="A5" s="14" t="s">
        <v>4</v>
      </c>
      <c r="B5" s="14"/>
      <c r="C5" s="14"/>
      <c r="D5" s="14"/>
    </row>
    <row r="6" spans="1:4" ht="18.75">
      <c r="A6" s="2" t="s">
        <v>6</v>
      </c>
      <c r="B6" s="3">
        <v>2025</v>
      </c>
      <c r="C6" s="4">
        <v>2026</v>
      </c>
      <c r="D6" s="4" t="s">
        <v>7</v>
      </c>
    </row>
    <row r="7" spans="1:4" ht="18.75">
      <c r="A7" s="5" t="s">
        <v>8</v>
      </c>
      <c r="B7" s="6">
        <v>1481</v>
      </c>
      <c r="C7" s="6">
        <v>1784</v>
      </c>
      <c r="D7" s="7">
        <f t="shared" ref="D7:D15" si="0">IF(B7&lt;&gt;0, ROUND((C7-B7)/B7*100, 1), " ")</f>
        <v>20.5</v>
      </c>
    </row>
    <row r="8" spans="1:4" ht="18.75">
      <c r="A8" s="5" t="s">
        <v>9</v>
      </c>
      <c r="B8" s="6">
        <v>270</v>
      </c>
      <c r="C8" s="6">
        <v>336</v>
      </c>
      <c r="D8" s="7">
        <f t="shared" si="0"/>
        <v>24.4</v>
      </c>
    </row>
    <row r="9" spans="1:4" ht="37.5">
      <c r="A9" s="9" t="s">
        <v>11</v>
      </c>
      <c r="B9" s="6">
        <v>210</v>
      </c>
      <c r="C9" s="6">
        <v>232</v>
      </c>
      <c r="D9" s="7">
        <f t="shared" si="0"/>
        <v>10.5</v>
      </c>
    </row>
    <row r="10" spans="1:4" ht="18.75">
      <c r="A10" s="5" t="s">
        <v>12</v>
      </c>
      <c r="B10" s="6">
        <v>110</v>
      </c>
      <c r="C10" s="6">
        <v>139</v>
      </c>
      <c r="D10" s="7">
        <f t="shared" si="0"/>
        <v>26.4</v>
      </c>
    </row>
    <row r="11" spans="1:4" ht="37.5">
      <c r="A11" s="5" t="s">
        <v>14</v>
      </c>
      <c r="B11" s="6">
        <v>95</v>
      </c>
      <c r="C11" s="6">
        <v>74</v>
      </c>
      <c r="D11" s="7">
        <f t="shared" si="0"/>
        <v>-22.1</v>
      </c>
    </row>
    <row r="12" spans="1:4" ht="18.75">
      <c r="A12" s="5" t="s">
        <v>15</v>
      </c>
      <c r="B12" s="6">
        <v>448</v>
      </c>
      <c r="C12" s="6">
        <v>530</v>
      </c>
      <c r="D12" s="7">
        <f t="shared" si="0"/>
        <v>18.3</v>
      </c>
    </row>
    <row r="13" spans="1:4" ht="18.75">
      <c r="A13" s="5" t="s">
        <v>17</v>
      </c>
      <c r="B13" s="6">
        <v>237</v>
      </c>
      <c r="C13" s="6">
        <v>235</v>
      </c>
      <c r="D13" s="7">
        <f t="shared" si="0"/>
        <v>-0.8</v>
      </c>
    </row>
    <row r="14" spans="1:4" ht="37.5">
      <c r="A14" s="5" t="s">
        <v>19</v>
      </c>
      <c r="B14" s="6">
        <v>38</v>
      </c>
      <c r="C14" s="6">
        <v>32</v>
      </c>
      <c r="D14" s="7">
        <f t="shared" si="0"/>
        <v>-15.8</v>
      </c>
    </row>
    <row r="15" spans="1:4" ht="18.75">
      <c r="A15" s="5" t="s">
        <v>20</v>
      </c>
      <c r="B15" s="6">
        <v>69</v>
      </c>
      <c r="C15" s="6">
        <v>67</v>
      </c>
      <c r="D15" s="7">
        <f t="shared" si="0"/>
        <v>-2.9</v>
      </c>
    </row>
    <row r="16" spans="1:4" ht="37.5">
      <c r="A16" s="5" t="s">
        <v>21</v>
      </c>
      <c r="B16" s="6">
        <v>8</v>
      </c>
      <c r="C16" s="6">
        <v>8</v>
      </c>
      <c r="D16" s="8" t="s">
        <v>10</v>
      </c>
    </row>
    <row r="17" spans="1:4" ht="18.75">
      <c r="A17" s="5" t="s">
        <v>23</v>
      </c>
      <c r="B17" s="6">
        <v>9</v>
      </c>
      <c r="C17" s="6">
        <v>10</v>
      </c>
      <c r="D17" s="7">
        <f>IF(B17&lt;&gt;0, ROUND((C17-B17)/B17*100, 1), " ")</f>
        <v>11.1</v>
      </c>
    </row>
    <row r="18" spans="1:4" ht="25.5" customHeight="1">
      <c r="A18" s="14" t="s">
        <v>25</v>
      </c>
      <c r="B18" s="14"/>
      <c r="C18" s="14"/>
      <c r="D18" s="14"/>
    </row>
    <row r="19" spans="1:4" ht="18.75">
      <c r="A19" s="5" t="s">
        <v>8</v>
      </c>
      <c r="B19" s="6">
        <v>893</v>
      </c>
      <c r="C19" s="6">
        <v>1129</v>
      </c>
      <c r="D19" s="7">
        <f t="shared" ref="D19:D29" si="1">IF(B19&lt;&gt;0, ROUND((C19-B19)/B19*100, 1), " ")</f>
        <v>26.4</v>
      </c>
    </row>
    <row r="20" spans="1:4" ht="18.75">
      <c r="A20" s="5" t="s">
        <v>9</v>
      </c>
      <c r="B20" s="6">
        <v>181</v>
      </c>
      <c r="C20" s="6">
        <v>233</v>
      </c>
      <c r="D20" s="7">
        <f t="shared" si="1"/>
        <v>28.7</v>
      </c>
    </row>
    <row r="21" spans="1:4" ht="37.5">
      <c r="A21" s="5" t="s">
        <v>11</v>
      </c>
      <c r="B21" s="6">
        <v>77</v>
      </c>
      <c r="C21" s="6">
        <v>136</v>
      </c>
      <c r="D21" s="7">
        <f t="shared" si="1"/>
        <v>76.599999999999994</v>
      </c>
    </row>
    <row r="22" spans="1:4" ht="18.75">
      <c r="A22" s="5" t="s">
        <v>12</v>
      </c>
      <c r="B22" s="6">
        <v>77</v>
      </c>
      <c r="C22" s="6">
        <v>82</v>
      </c>
      <c r="D22" s="7">
        <f t="shared" si="1"/>
        <v>6.5</v>
      </c>
    </row>
    <row r="23" spans="1:4" ht="37.5">
      <c r="A23" s="5" t="s">
        <v>14</v>
      </c>
      <c r="B23" s="6">
        <v>60</v>
      </c>
      <c r="C23" s="6">
        <v>55</v>
      </c>
      <c r="D23" s="7">
        <f t="shared" si="1"/>
        <v>-8.3000000000000007</v>
      </c>
    </row>
    <row r="24" spans="1:4" s="11" customFormat="1" ht="18.75">
      <c r="A24" s="5" t="s">
        <v>15</v>
      </c>
      <c r="B24" s="6">
        <v>240</v>
      </c>
      <c r="C24" s="6">
        <v>322</v>
      </c>
      <c r="D24" s="7">
        <f t="shared" si="1"/>
        <v>34.200000000000003</v>
      </c>
    </row>
    <row r="25" spans="1:4" ht="18.75">
      <c r="A25" s="5" t="s">
        <v>17</v>
      </c>
      <c r="B25" s="6">
        <v>171</v>
      </c>
      <c r="C25" s="6">
        <v>167</v>
      </c>
      <c r="D25" s="7">
        <f t="shared" si="1"/>
        <v>-2.2999999999999998</v>
      </c>
    </row>
    <row r="26" spans="1:4" ht="37.5">
      <c r="A26" s="5" t="s">
        <v>19</v>
      </c>
      <c r="B26" s="6">
        <v>14</v>
      </c>
      <c r="C26" s="6">
        <v>20</v>
      </c>
      <c r="D26" s="7">
        <f t="shared" si="1"/>
        <v>42.9</v>
      </c>
    </row>
    <row r="27" spans="1:4" ht="18.75">
      <c r="A27" s="5" t="s">
        <v>20</v>
      </c>
      <c r="B27" s="6">
        <v>62</v>
      </c>
      <c r="C27" s="6">
        <v>44</v>
      </c>
      <c r="D27" s="7">
        <f t="shared" si="1"/>
        <v>-29</v>
      </c>
    </row>
    <row r="28" spans="1:4" ht="37.5">
      <c r="A28" s="5" t="s">
        <v>21</v>
      </c>
      <c r="B28" s="6">
        <v>4</v>
      </c>
      <c r="C28" s="6">
        <v>7</v>
      </c>
      <c r="D28" s="7">
        <f t="shared" si="1"/>
        <v>75</v>
      </c>
    </row>
    <row r="29" spans="1:4" ht="18.75">
      <c r="A29" s="5" t="s">
        <v>23</v>
      </c>
      <c r="B29" s="6">
        <v>7</v>
      </c>
      <c r="C29" s="6">
        <v>9</v>
      </c>
      <c r="D29" s="7">
        <f t="shared" si="1"/>
        <v>28.6</v>
      </c>
    </row>
    <row r="30" spans="1:4" ht="57.75" customHeight="1">
      <c r="A30" s="10"/>
      <c r="B30" s="10"/>
      <c r="C30" s="10"/>
      <c r="D30" s="10"/>
    </row>
    <row r="31" spans="1:4" ht="18.75">
      <c r="A31" s="17" t="s">
        <v>1</v>
      </c>
      <c r="B31" s="17"/>
      <c r="C31" s="17"/>
      <c r="D31" s="17"/>
    </row>
    <row r="32" spans="1:4" ht="35.1" customHeight="1">
      <c r="A32" s="14" t="s">
        <v>27</v>
      </c>
      <c r="B32" s="14"/>
      <c r="C32" s="14"/>
      <c r="D32" s="14"/>
    </row>
    <row r="33" spans="1:4" ht="18.75">
      <c r="A33" s="2" t="s">
        <v>6</v>
      </c>
      <c r="B33" s="3">
        <v>2025</v>
      </c>
      <c r="C33" s="4">
        <v>2026</v>
      </c>
      <c r="D33" s="4" t="s">
        <v>7</v>
      </c>
    </row>
    <row r="34" spans="1:4" ht="18.75">
      <c r="A34" s="5" t="s">
        <v>8</v>
      </c>
      <c r="B34" s="6">
        <v>24</v>
      </c>
      <c r="C34" s="6">
        <v>60</v>
      </c>
      <c r="D34" s="7">
        <f>IF(B34&lt;&gt;0, ROUND((C34-B34)/B34*100, 1), " ")</f>
        <v>150</v>
      </c>
    </row>
    <row r="35" spans="1:4" ht="18.75">
      <c r="A35" s="5" t="s">
        <v>9</v>
      </c>
      <c r="B35" s="6">
        <v>17</v>
      </c>
      <c r="C35" s="6">
        <v>30</v>
      </c>
      <c r="D35" s="7">
        <f>IF(B35&lt;&gt;0, ROUND((C35-B35)/B35*100, 1), " ")</f>
        <v>76.5</v>
      </c>
    </row>
    <row r="36" spans="1:4" ht="37.5" hidden="1">
      <c r="A36" s="5" t="s">
        <v>11</v>
      </c>
      <c r="B36" s="6">
        <v>5</v>
      </c>
      <c r="C36" s="6">
        <v>3</v>
      </c>
      <c r="D36" s="7">
        <f>IF(B36&lt;&gt;0, ROUND((C36-B36)/B36*100, 1), " ")</f>
        <v>-40</v>
      </c>
    </row>
    <row r="37" spans="1:4" ht="37.5" hidden="1">
      <c r="A37" s="5" t="s">
        <v>28</v>
      </c>
      <c r="B37" s="6">
        <v>0</v>
      </c>
      <c r="C37" s="6">
        <v>3</v>
      </c>
      <c r="D37" s="7" t="str">
        <f>IF(B37&lt;&gt;0, ROUND((C37-B37)/B37*100, 1), " ")</f>
        <v xml:space="preserve"> </v>
      </c>
    </row>
    <row r="38" spans="1:4" ht="37.5">
      <c r="A38" s="5" t="s">
        <v>14</v>
      </c>
      <c r="B38" s="6">
        <v>0</v>
      </c>
      <c r="C38" s="6">
        <v>0</v>
      </c>
      <c r="D38" s="8" t="s">
        <v>10</v>
      </c>
    </row>
    <row r="39" spans="1:4" ht="18.75">
      <c r="A39" s="5" t="s">
        <v>15</v>
      </c>
      <c r="B39" s="6">
        <v>3</v>
      </c>
      <c r="C39" s="6">
        <v>8</v>
      </c>
      <c r="D39" s="7">
        <f>IF(B39&lt;&gt;0, ROUND((C39-B39)/B39*100, 1), " ")</f>
        <v>166.7</v>
      </c>
    </row>
    <row r="40" spans="1:4" ht="18.75">
      <c r="A40" s="5" t="s">
        <v>17</v>
      </c>
      <c r="B40" s="6">
        <v>6</v>
      </c>
      <c r="C40" s="6">
        <v>12</v>
      </c>
      <c r="D40" s="7">
        <f>IF(B40&lt;&gt;0, ROUND((C40-B40)/B40*100, 1), " ")</f>
        <v>100</v>
      </c>
    </row>
    <row r="41" spans="1:4" ht="37.5">
      <c r="A41" s="5" t="s">
        <v>19</v>
      </c>
      <c r="B41" s="6">
        <v>1</v>
      </c>
      <c r="C41" s="6">
        <v>1</v>
      </c>
      <c r="D41" s="8" t="s">
        <v>10</v>
      </c>
    </row>
    <row r="42" spans="1:4" ht="18.75" hidden="1">
      <c r="A42" s="5" t="s">
        <v>20</v>
      </c>
      <c r="B42" s="6">
        <v>1</v>
      </c>
      <c r="C42" s="6">
        <v>1</v>
      </c>
      <c r="D42" s="7">
        <f>IF(B42&lt;&gt;0, ROUND((C42-B42)/B42*100, 1), " ")</f>
        <v>0</v>
      </c>
    </row>
    <row r="43" spans="1:4" ht="37.5">
      <c r="A43" s="5" t="s">
        <v>21</v>
      </c>
      <c r="B43" s="6">
        <v>1</v>
      </c>
      <c r="C43" s="6">
        <v>2</v>
      </c>
      <c r="D43" s="7">
        <f>IF(B43&lt;&gt;0, ROUND((C43-B43)/B43*100, 1), " ")</f>
        <v>100</v>
      </c>
    </row>
    <row r="44" spans="1:4" ht="18.75">
      <c r="A44" s="5" t="s">
        <v>23</v>
      </c>
      <c r="B44" s="6">
        <v>2</v>
      </c>
      <c r="C44" s="6">
        <v>3</v>
      </c>
      <c r="D44" s="7">
        <f>IF(B44&lt;&gt;0, ROUND((C44-B44)/B44*100, 1), " ")</f>
        <v>50</v>
      </c>
    </row>
    <row r="45" spans="1:4" ht="18.75" hidden="1">
      <c r="A45" s="10"/>
      <c r="B45" s="10"/>
      <c r="C45" s="10"/>
      <c r="D45" s="10"/>
    </row>
    <row r="46" spans="1:4" ht="35.1" customHeight="1">
      <c r="A46" s="14" t="s">
        <v>30</v>
      </c>
      <c r="B46" s="14"/>
      <c r="C46" s="14"/>
      <c r="D46" s="14"/>
    </row>
    <row r="47" spans="1:4" ht="18.75">
      <c r="A47" s="5" t="s">
        <v>8</v>
      </c>
      <c r="B47" s="6">
        <v>288</v>
      </c>
      <c r="C47" s="6">
        <v>469</v>
      </c>
      <c r="D47" s="7">
        <f t="shared" ref="D47:D57" si="2">IF(B47&lt;&gt;0, ROUND((C47-B47)/B47*100, 1), " ")</f>
        <v>62.8</v>
      </c>
    </row>
    <row r="48" spans="1:4" ht="18.75">
      <c r="A48" s="5" t="s">
        <v>9</v>
      </c>
      <c r="B48" s="6">
        <v>52</v>
      </c>
      <c r="C48" s="6">
        <v>88</v>
      </c>
      <c r="D48" s="7">
        <f t="shared" si="2"/>
        <v>69.2</v>
      </c>
    </row>
    <row r="49" spans="1:4" ht="37.5" hidden="1">
      <c r="A49" s="5" t="s">
        <v>11</v>
      </c>
      <c r="B49" s="6">
        <v>1</v>
      </c>
      <c r="C49" s="6">
        <v>20</v>
      </c>
      <c r="D49" s="7">
        <f t="shared" si="2"/>
        <v>1900</v>
      </c>
    </row>
    <row r="50" spans="1:4" ht="18.75">
      <c r="A50" s="5" t="s">
        <v>12</v>
      </c>
      <c r="B50" s="6">
        <v>28</v>
      </c>
      <c r="C50" s="6">
        <v>19</v>
      </c>
      <c r="D50" s="7">
        <f t="shared" si="2"/>
        <v>-32.1</v>
      </c>
    </row>
    <row r="51" spans="1:4" ht="56.25" hidden="1">
      <c r="A51" s="5" t="s">
        <v>13</v>
      </c>
      <c r="B51" s="6">
        <v>11</v>
      </c>
      <c r="C51" s="6">
        <v>26</v>
      </c>
      <c r="D51" s="7">
        <f t="shared" si="2"/>
        <v>136.4</v>
      </c>
    </row>
    <row r="52" spans="1:4" ht="18.75">
      <c r="A52" s="5" t="s">
        <v>15</v>
      </c>
      <c r="B52" s="6">
        <v>77</v>
      </c>
      <c r="C52" s="6">
        <v>134</v>
      </c>
      <c r="D52" s="7">
        <f t="shared" si="2"/>
        <v>74</v>
      </c>
    </row>
    <row r="53" spans="1:4" ht="37.5" hidden="1">
      <c r="A53" s="5" t="s">
        <v>16</v>
      </c>
      <c r="B53" s="6">
        <v>74</v>
      </c>
      <c r="C53" s="6">
        <v>61</v>
      </c>
      <c r="D53" s="7">
        <f t="shared" si="2"/>
        <v>-17.600000000000001</v>
      </c>
    </row>
    <row r="54" spans="1:4" ht="56.25" hidden="1">
      <c r="A54" s="5" t="s">
        <v>18</v>
      </c>
      <c r="B54" s="6">
        <v>2</v>
      </c>
      <c r="C54" s="6">
        <v>3</v>
      </c>
      <c r="D54" s="7">
        <f t="shared" si="2"/>
        <v>50</v>
      </c>
    </row>
    <row r="55" spans="1:4" ht="18.75" hidden="1">
      <c r="A55" s="5" t="s">
        <v>20</v>
      </c>
      <c r="B55" s="6">
        <v>7</v>
      </c>
      <c r="C55" s="6">
        <v>1</v>
      </c>
      <c r="D55" s="7">
        <f t="shared" si="2"/>
        <v>-85.7</v>
      </c>
    </row>
    <row r="56" spans="1:4" ht="37.5" hidden="1">
      <c r="A56" s="5" t="s">
        <v>21</v>
      </c>
      <c r="B56" s="6">
        <v>0</v>
      </c>
      <c r="C56" s="6">
        <v>2</v>
      </c>
      <c r="D56" s="7" t="str">
        <f t="shared" si="2"/>
        <v xml:space="preserve"> </v>
      </c>
    </row>
    <row r="57" spans="1:4" ht="37.5" hidden="1">
      <c r="A57" s="5" t="s">
        <v>22</v>
      </c>
      <c r="B57" s="6">
        <v>1</v>
      </c>
      <c r="C57" s="6">
        <v>3</v>
      </c>
      <c r="D57" s="7">
        <f t="shared" si="2"/>
        <v>200</v>
      </c>
    </row>
    <row r="58" spans="1:4" ht="35.1" customHeight="1">
      <c r="A58" s="14" t="s">
        <v>33</v>
      </c>
      <c r="B58" s="14"/>
      <c r="C58" s="14"/>
      <c r="D58" s="14"/>
    </row>
    <row r="59" spans="1:4" ht="18.75">
      <c r="A59" s="5" t="s">
        <v>8</v>
      </c>
      <c r="B59" s="6">
        <v>412</v>
      </c>
      <c r="C59" s="6">
        <v>494</v>
      </c>
      <c r="D59" s="7">
        <f t="shared" ref="D59:D64" si="3">IF(B59&lt;&gt;0, ROUND((C59-B59)/B59*100, 1), " ")</f>
        <v>19.899999999999999</v>
      </c>
    </row>
    <row r="60" spans="1:4" ht="18.75">
      <c r="A60" s="5" t="s">
        <v>9</v>
      </c>
      <c r="B60" s="6">
        <v>80</v>
      </c>
      <c r="C60" s="6">
        <v>95</v>
      </c>
      <c r="D60" s="7">
        <f t="shared" si="3"/>
        <v>18.8</v>
      </c>
    </row>
    <row r="61" spans="1:4" ht="37.5">
      <c r="A61" s="5" t="s">
        <v>11</v>
      </c>
      <c r="B61" s="6">
        <v>57</v>
      </c>
      <c r="C61" s="6">
        <v>84</v>
      </c>
      <c r="D61" s="7">
        <f t="shared" si="3"/>
        <v>47.4</v>
      </c>
    </row>
    <row r="62" spans="1:4" ht="18.75">
      <c r="A62" s="5" t="s">
        <v>12</v>
      </c>
      <c r="B62" s="6">
        <v>17</v>
      </c>
      <c r="C62" s="6">
        <v>40</v>
      </c>
      <c r="D62" s="7">
        <f t="shared" si="3"/>
        <v>135.30000000000001</v>
      </c>
    </row>
    <row r="63" spans="1:4" ht="37.5">
      <c r="A63" s="5" t="s">
        <v>14</v>
      </c>
      <c r="B63" s="6">
        <v>21</v>
      </c>
      <c r="C63" s="6">
        <v>10</v>
      </c>
      <c r="D63" s="7">
        <f t="shared" si="3"/>
        <v>-52.4</v>
      </c>
    </row>
    <row r="64" spans="1:4" ht="18.75">
      <c r="A64" s="5" t="s">
        <v>15</v>
      </c>
      <c r="B64" s="6">
        <v>134</v>
      </c>
      <c r="C64" s="6">
        <v>148</v>
      </c>
      <c r="D64" s="7">
        <f t="shared" si="3"/>
        <v>10.4</v>
      </c>
    </row>
    <row r="65" spans="1:4" ht="18.75">
      <c r="A65" s="5" t="s">
        <v>40</v>
      </c>
      <c r="B65" s="6">
        <v>32</v>
      </c>
      <c r="C65" s="6">
        <v>32</v>
      </c>
      <c r="D65" s="8" t="s">
        <v>10</v>
      </c>
    </row>
    <row r="66" spans="1:4" ht="37.5">
      <c r="A66" s="5" t="s">
        <v>19</v>
      </c>
      <c r="B66" s="6">
        <v>18</v>
      </c>
      <c r="C66" s="6">
        <v>10</v>
      </c>
      <c r="D66" s="7">
        <f>IF(B66&lt;&gt;0, ROUND((C66-B66)/B66*100, 1), " ")</f>
        <v>-44.4</v>
      </c>
    </row>
    <row r="67" spans="1:4" ht="18.75">
      <c r="A67" s="5" t="s">
        <v>20</v>
      </c>
      <c r="B67" s="6">
        <v>7</v>
      </c>
      <c r="C67" s="6">
        <v>23</v>
      </c>
      <c r="D67" s="7">
        <f>IF(B67&lt;&gt;0, ROUND((C67-B67)/B67*100, 1), " ")</f>
        <v>228.6</v>
      </c>
    </row>
    <row r="68" spans="1:4" ht="37.5">
      <c r="A68" s="5" t="s">
        <v>21</v>
      </c>
      <c r="B68" s="6">
        <v>4</v>
      </c>
      <c r="C68" s="6">
        <v>1</v>
      </c>
      <c r="D68" s="7">
        <f>IF(B68&lt;&gt;0, ROUND((C68-B68)/B68*100, 1), " ")</f>
        <v>-75</v>
      </c>
    </row>
    <row r="69" spans="1:4" ht="18.75">
      <c r="A69" s="5" t="s">
        <v>23</v>
      </c>
      <c r="B69" s="6">
        <v>2</v>
      </c>
      <c r="C69" s="6">
        <v>1</v>
      </c>
      <c r="D69" s="7">
        <f>IF(B69&lt;&gt;0, ROUND((C69-B69)/B69*100, 1), " ")</f>
        <v>-50</v>
      </c>
    </row>
    <row r="70" spans="1:4" ht="49.5" customHeight="1">
      <c r="A70" s="16" t="s">
        <v>47</v>
      </c>
      <c r="B70" s="16"/>
      <c r="C70" s="16"/>
      <c r="D70" s="16"/>
    </row>
    <row r="71" spans="1:4" ht="18.75">
      <c r="A71" s="5" t="s">
        <v>8</v>
      </c>
      <c r="B71" s="6">
        <v>89</v>
      </c>
      <c r="C71" s="6">
        <v>112</v>
      </c>
      <c r="D71" s="7">
        <f>IF(B71&lt;&gt;0, ROUND((C71-B71)/B71*100, 1), " ")</f>
        <v>25.8</v>
      </c>
    </row>
    <row r="72" spans="1:4" ht="18.75">
      <c r="A72" s="5" t="s">
        <v>9</v>
      </c>
      <c r="B72" s="6">
        <v>1</v>
      </c>
      <c r="C72" s="6">
        <v>3</v>
      </c>
      <c r="D72" s="7">
        <f>IF(B72&lt;&gt;0, ROUND((C72-B72)/B72*100, 1), " ")</f>
        <v>200</v>
      </c>
    </row>
    <row r="73" spans="1:4" ht="37.5" hidden="1">
      <c r="A73" s="5" t="s">
        <v>11</v>
      </c>
      <c r="B73" s="6">
        <v>0</v>
      </c>
      <c r="C73" s="6">
        <v>0</v>
      </c>
      <c r="D73" s="7" t="str">
        <f>IF(B73&lt;&gt;0, ROUND((C73-B73)/B73*100, 1), " ")</f>
        <v xml:space="preserve"> </v>
      </c>
    </row>
    <row r="74" spans="1:4" ht="18.75">
      <c r="A74" s="5" t="s">
        <v>12</v>
      </c>
      <c r="B74" s="6">
        <v>0</v>
      </c>
      <c r="C74" s="6">
        <v>0</v>
      </c>
      <c r="D74" s="8" t="s">
        <v>10</v>
      </c>
    </row>
    <row r="75" spans="1:4" ht="56.25" hidden="1">
      <c r="A75" s="5" t="s">
        <v>13</v>
      </c>
      <c r="B75" s="6">
        <v>2</v>
      </c>
      <c r="C75" s="6">
        <v>0</v>
      </c>
      <c r="D75" s="7">
        <f t="shared" ref="D75:D81" si="4">IF(B75&lt;&gt;0, ROUND((C75-B75)/B75*100, 1), " ")</f>
        <v>-100</v>
      </c>
    </row>
    <row r="76" spans="1:4" ht="18.75">
      <c r="A76" s="5" t="s">
        <v>15</v>
      </c>
      <c r="B76" s="6">
        <v>41</v>
      </c>
      <c r="C76" s="6">
        <v>47</v>
      </c>
      <c r="D76" s="7">
        <f t="shared" si="4"/>
        <v>14.6</v>
      </c>
    </row>
    <row r="77" spans="1:4" ht="37.5" hidden="1">
      <c r="A77" s="5" t="s">
        <v>16</v>
      </c>
      <c r="B77" s="6">
        <v>7</v>
      </c>
      <c r="C77" s="6">
        <v>4</v>
      </c>
      <c r="D77" s="7">
        <f t="shared" si="4"/>
        <v>-42.9</v>
      </c>
    </row>
    <row r="78" spans="1:4" ht="37.5">
      <c r="A78" s="5" t="s">
        <v>19</v>
      </c>
      <c r="B78" s="6">
        <v>11</v>
      </c>
      <c r="C78" s="6">
        <v>4</v>
      </c>
      <c r="D78" s="7">
        <f t="shared" si="4"/>
        <v>-63.6</v>
      </c>
    </row>
    <row r="79" spans="1:4" ht="18.75" hidden="1">
      <c r="A79" s="5" t="s">
        <v>20</v>
      </c>
      <c r="B79" s="6">
        <v>2</v>
      </c>
      <c r="C79" s="6">
        <v>1</v>
      </c>
      <c r="D79" s="7">
        <f t="shared" si="4"/>
        <v>-50</v>
      </c>
    </row>
    <row r="80" spans="1:4" ht="37.5" hidden="1">
      <c r="A80" s="5" t="s">
        <v>21</v>
      </c>
      <c r="B80" s="6">
        <v>0</v>
      </c>
      <c r="C80" s="6">
        <v>0</v>
      </c>
      <c r="D80" s="7" t="str">
        <f t="shared" si="4"/>
        <v xml:space="preserve"> </v>
      </c>
    </row>
    <row r="81" spans="1:4" ht="37.5" hidden="1">
      <c r="A81" s="5" t="s">
        <v>22</v>
      </c>
      <c r="B81" s="6">
        <v>0</v>
      </c>
      <c r="C81" s="6">
        <v>0</v>
      </c>
      <c r="D81" s="7" t="str">
        <f t="shared" si="4"/>
        <v xml:space="preserve"> </v>
      </c>
    </row>
    <row r="82" spans="1:4" ht="18.75">
      <c r="A82" s="10"/>
      <c r="B82" s="10"/>
      <c r="C82" s="10"/>
      <c r="D82" s="10"/>
    </row>
    <row r="83" spans="1:4" ht="18.75">
      <c r="A83" s="17" t="s">
        <v>1</v>
      </c>
      <c r="B83" s="17"/>
      <c r="C83" s="17"/>
      <c r="D83" s="17"/>
    </row>
    <row r="84" spans="1:4" ht="49.5" customHeight="1">
      <c r="A84" s="16" t="s">
        <v>5</v>
      </c>
      <c r="B84" s="16"/>
      <c r="C84" s="16"/>
      <c r="D84" s="16"/>
    </row>
    <row r="85" spans="1:4" ht="18.75">
      <c r="A85" s="2" t="s">
        <v>6</v>
      </c>
      <c r="B85" s="3">
        <v>2025</v>
      </c>
      <c r="C85" s="4">
        <v>2026</v>
      </c>
      <c r="D85" s="4" t="s">
        <v>7</v>
      </c>
    </row>
    <row r="86" spans="1:4" ht="25.5" customHeight="1">
      <c r="A86" s="5" t="s">
        <v>8</v>
      </c>
      <c r="B86" s="6">
        <v>57</v>
      </c>
      <c r="C86" s="6">
        <v>68</v>
      </c>
      <c r="D86" s="7">
        <f>IF(B86&lt;&gt;0, ROUND((C86-B86)/B86*100, 1), " ")</f>
        <v>19.3</v>
      </c>
    </row>
    <row r="87" spans="1:4" ht="25.5" customHeight="1">
      <c r="A87" s="5" t="s">
        <v>9</v>
      </c>
      <c r="B87" s="6">
        <v>0</v>
      </c>
      <c r="C87" s="6">
        <v>13</v>
      </c>
      <c r="D87" s="8" t="s">
        <v>10</v>
      </c>
    </row>
    <row r="88" spans="1:4" ht="37.5" hidden="1">
      <c r="A88" s="5" t="s">
        <v>11</v>
      </c>
      <c r="B88" s="6">
        <v>0</v>
      </c>
      <c r="C88" s="6">
        <v>0</v>
      </c>
      <c r="D88" s="7" t="str">
        <f t="shared" ref="D88:D96" si="5">IF(B88&lt;&gt;0, ROUND((C88-B88)/B88*100, 1), " ")</f>
        <v xml:space="preserve"> </v>
      </c>
    </row>
    <row r="89" spans="1:4" ht="25.5" customHeight="1">
      <c r="A89" s="5" t="s">
        <v>12</v>
      </c>
      <c r="B89" s="6">
        <v>1</v>
      </c>
      <c r="C89" s="6">
        <v>0</v>
      </c>
      <c r="D89" s="7">
        <f t="shared" si="5"/>
        <v>-100</v>
      </c>
    </row>
    <row r="90" spans="1:4" ht="56.25" hidden="1">
      <c r="A90" s="5" t="s">
        <v>13</v>
      </c>
      <c r="B90" s="6">
        <v>0</v>
      </c>
      <c r="C90" s="6">
        <v>0</v>
      </c>
      <c r="D90" s="7" t="str">
        <f t="shared" si="5"/>
        <v xml:space="preserve"> </v>
      </c>
    </row>
    <row r="91" spans="1:4" ht="25.5" customHeight="1">
      <c r="A91" s="5" t="s">
        <v>15</v>
      </c>
      <c r="B91" s="6">
        <v>26</v>
      </c>
      <c r="C91" s="6">
        <v>33</v>
      </c>
      <c r="D91" s="7">
        <f t="shared" si="5"/>
        <v>26.9</v>
      </c>
    </row>
    <row r="92" spans="1:4" ht="37.5" hidden="1">
      <c r="A92" s="5" t="s">
        <v>16</v>
      </c>
      <c r="B92" s="6">
        <v>4</v>
      </c>
      <c r="C92" s="6">
        <v>1</v>
      </c>
      <c r="D92" s="7">
        <f t="shared" si="5"/>
        <v>-75</v>
      </c>
    </row>
    <row r="93" spans="1:4" ht="56.25" hidden="1">
      <c r="A93" s="5" t="s">
        <v>18</v>
      </c>
      <c r="B93" s="6">
        <v>3</v>
      </c>
      <c r="C93" s="6">
        <v>0</v>
      </c>
      <c r="D93" s="7">
        <f t="shared" si="5"/>
        <v>-100</v>
      </c>
    </row>
    <row r="94" spans="1:4" ht="18.75" hidden="1">
      <c r="A94" s="5" t="s">
        <v>20</v>
      </c>
      <c r="B94" s="6">
        <v>0</v>
      </c>
      <c r="C94" s="6">
        <v>1</v>
      </c>
      <c r="D94" s="7" t="str">
        <f t="shared" si="5"/>
        <v xml:space="preserve"> </v>
      </c>
    </row>
    <row r="95" spans="1:4" ht="37.5" hidden="1">
      <c r="A95" s="5" t="s">
        <v>21</v>
      </c>
      <c r="B95" s="6">
        <v>0</v>
      </c>
      <c r="C95" s="6">
        <v>0</v>
      </c>
      <c r="D95" s="7" t="str">
        <f t="shared" si="5"/>
        <v xml:space="preserve"> </v>
      </c>
    </row>
    <row r="96" spans="1:4" ht="37.5" hidden="1">
      <c r="A96" s="5" t="s">
        <v>22</v>
      </c>
      <c r="B96" s="6">
        <v>0</v>
      </c>
      <c r="C96" s="6">
        <v>0</v>
      </c>
      <c r="D96" s="7" t="str">
        <f t="shared" si="5"/>
        <v xml:space="preserve"> </v>
      </c>
    </row>
    <row r="97" spans="1:4" ht="18.75">
      <c r="A97" s="10"/>
      <c r="B97" s="10"/>
      <c r="C97" s="10"/>
      <c r="D97" s="10"/>
    </row>
    <row r="98" spans="1:4" ht="18.75">
      <c r="A98" s="14" t="s">
        <v>24</v>
      </c>
      <c r="B98" s="14"/>
      <c r="C98" s="14"/>
      <c r="D98" s="14"/>
    </row>
    <row r="99" spans="1:4" ht="25.5" customHeight="1">
      <c r="A99" s="5" t="s">
        <v>8</v>
      </c>
      <c r="B99" s="6">
        <v>43</v>
      </c>
      <c r="C99" s="6">
        <v>55</v>
      </c>
      <c r="D99" s="7">
        <f t="shared" ref="D99:D109" si="6">IF(B99&lt;&gt;0, ROUND((C99-B99)/B99*100, 1), " ")</f>
        <v>27.9</v>
      </c>
    </row>
    <row r="100" spans="1:4" ht="25.5" customHeight="1">
      <c r="A100" s="5" t="s">
        <v>9</v>
      </c>
      <c r="B100" s="6">
        <v>2</v>
      </c>
      <c r="C100" s="6">
        <v>12</v>
      </c>
      <c r="D100" s="7">
        <f t="shared" si="6"/>
        <v>500</v>
      </c>
    </row>
    <row r="101" spans="1:4" ht="37.5" hidden="1">
      <c r="A101" s="5" t="s">
        <v>11</v>
      </c>
      <c r="B101" s="6">
        <v>0</v>
      </c>
      <c r="C101" s="6">
        <v>20</v>
      </c>
      <c r="D101" s="7" t="str">
        <f t="shared" si="6"/>
        <v xml:space="preserve"> </v>
      </c>
    </row>
    <row r="102" spans="1:4" ht="25.5" customHeight="1">
      <c r="A102" s="5" t="s">
        <v>12</v>
      </c>
      <c r="B102" s="6">
        <v>3</v>
      </c>
      <c r="C102" s="6">
        <v>5</v>
      </c>
      <c r="D102" s="7">
        <f t="shared" si="6"/>
        <v>66.7</v>
      </c>
    </row>
    <row r="103" spans="1:4" ht="56.25" hidden="1">
      <c r="A103" s="5" t="s">
        <v>13</v>
      </c>
      <c r="B103" s="6">
        <v>4</v>
      </c>
      <c r="C103" s="6">
        <v>0</v>
      </c>
      <c r="D103" s="7">
        <f t="shared" si="6"/>
        <v>-100</v>
      </c>
    </row>
    <row r="104" spans="1:4" ht="25.5" customHeight="1">
      <c r="A104" s="5" t="s">
        <v>15</v>
      </c>
      <c r="B104" s="6">
        <v>18</v>
      </c>
      <c r="C104" s="6">
        <v>15</v>
      </c>
      <c r="D104" s="7">
        <f t="shared" si="6"/>
        <v>-16.7</v>
      </c>
    </row>
    <row r="105" spans="1:4" ht="37.5" hidden="1">
      <c r="A105" s="5" t="s">
        <v>16</v>
      </c>
      <c r="B105" s="6">
        <v>1</v>
      </c>
      <c r="C105" s="6">
        <v>3</v>
      </c>
      <c r="D105" s="7">
        <f t="shared" si="6"/>
        <v>200</v>
      </c>
    </row>
    <row r="106" spans="1:4" ht="56.25" hidden="1">
      <c r="A106" s="5" t="s">
        <v>18</v>
      </c>
      <c r="B106" s="6">
        <v>1</v>
      </c>
      <c r="C106" s="6">
        <v>0</v>
      </c>
      <c r="D106" s="7">
        <f t="shared" si="6"/>
        <v>-100</v>
      </c>
    </row>
    <row r="107" spans="1:4" ht="18.75" hidden="1">
      <c r="A107" s="5" t="s">
        <v>20</v>
      </c>
      <c r="B107" s="6">
        <v>0</v>
      </c>
      <c r="C107" s="6">
        <v>0</v>
      </c>
      <c r="D107" s="7" t="str">
        <f t="shared" si="6"/>
        <v xml:space="preserve"> </v>
      </c>
    </row>
    <row r="108" spans="1:4" ht="37.5" hidden="1">
      <c r="A108" s="5" t="s">
        <v>21</v>
      </c>
      <c r="B108" s="6">
        <v>1</v>
      </c>
      <c r="C108" s="6">
        <v>0</v>
      </c>
      <c r="D108" s="7">
        <f t="shared" si="6"/>
        <v>-100</v>
      </c>
    </row>
    <row r="109" spans="1:4" ht="37.5" hidden="1">
      <c r="A109" s="5" t="s">
        <v>22</v>
      </c>
      <c r="B109" s="6">
        <v>0</v>
      </c>
      <c r="C109" s="6">
        <v>0</v>
      </c>
      <c r="D109" s="7" t="str">
        <f t="shared" si="6"/>
        <v xml:space="preserve"> </v>
      </c>
    </row>
    <row r="110" spans="1:4" ht="18.75">
      <c r="A110" s="10"/>
      <c r="B110" s="10"/>
      <c r="C110" s="10"/>
      <c r="D110" s="10"/>
    </row>
    <row r="111" spans="1:4" ht="18.75">
      <c r="A111" s="14" t="s">
        <v>26</v>
      </c>
      <c r="B111" s="14"/>
      <c r="C111" s="14"/>
      <c r="D111" s="14"/>
    </row>
    <row r="112" spans="1:4" ht="25.5" customHeight="1">
      <c r="A112" s="5" t="s">
        <v>8</v>
      </c>
      <c r="B112" s="6">
        <v>169</v>
      </c>
      <c r="C112" s="6">
        <v>225</v>
      </c>
      <c r="D112" s="7">
        <f t="shared" ref="D112:D122" si="7">IF(B112&lt;&gt;0, ROUND((C112-B112)/B112*100, 1), " ")</f>
        <v>33.1</v>
      </c>
    </row>
    <row r="113" spans="1:4" ht="18.75" hidden="1">
      <c r="A113" s="5" t="s">
        <v>9</v>
      </c>
      <c r="B113" s="6">
        <v>0</v>
      </c>
      <c r="C113" s="6">
        <v>0</v>
      </c>
      <c r="D113" s="7" t="str">
        <f t="shared" si="7"/>
        <v xml:space="preserve"> </v>
      </c>
    </row>
    <row r="114" spans="1:4" ht="37.5" hidden="1">
      <c r="A114" s="5" t="s">
        <v>11</v>
      </c>
      <c r="B114" s="6">
        <v>0</v>
      </c>
      <c r="C114" s="6">
        <v>1</v>
      </c>
      <c r="D114" s="7" t="str">
        <f t="shared" si="7"/>
        <v xml:space="preserve"> </v>
      </c>
    </row>
    <row r="115" spans="1:4" ht="24" customHeight="1">
      <c r="A115" s="5" t="s">
        <v>12</v>
      </c>
      <c r="B115" s="6">
        <v>9</v>
      </c>
      <c r="C115" s="6">
        <v>16</v>
      </c>
      <c r="D115" s="7">
        <f t="shared" si="7"/>
        <v>77.8</v>
      </c>
    </row>
    <row r="116" spans="1:4" ht="37.5">
      <c r="A116" s="5" t="s">
        <v>14</v>
      </c>
      <c r="B116" s="6">
        <v>14</v>
      </c>
      <c r="C116" s="6">
        <v>7</v>
      </c>
      <c r="D116" s="7">
        <f t="shared" si="7"/>
        <v>-50</v>
      </c>
    </row>
    <row r="117" spans="1:4" ht="25.5" customHeight="1">
      <c r="A117" s="5" t="s">
        <v>15</v>
      </c>
      <c r="B117" s="6">
        <v>69</v>
      </c>
      <c r="C117" s="6">
        <v>98</v>
      </c>
      <c r="D117" s="7">
        <f t="shared" si="7"/>
        <v>42</v>
      </c>
    </row>
    <row r="118" spans="1:4" ht="29.25" customHeight="1">
      <c r="A118" s="5" t="s">
        <v>17</v>
      </c>
      <c r="B118" s="6">
        <v>15</v>
      </c>
      <c r="C118" s="6">
        <v>13</v>
      </c>
      <c r="D118" s="7">
        <f t="shared" si="7"/>
        <v>-13.3</v>
      </c>
    </row>
    <row r="119" spans="1:4" ht="37.5">
      <c r="A119" s="5" t="s">
        <v>19</v>
      </c>
      <c r="B119" s="6">
        <v>6</v>
      </c>
      <c r="C119" s="6">
        <v>5</v>
      </c>
      <c r="D119" s="7">
        <f t="shared" si="7"/>
        <v>-16.7</v>
      </c>
    </row>
    <row r="120" spans="1:4" ht="18.75" hidden="1">
      <c r="A120" s="5" t="s">
        <v>20</v>
      </c>
      <c r="B120" s="6">
        <v>26</v>
      </c>
      <c r="C120" s="6">
        <v>50</v>
      </c>
      <c r="D120" s="7">
        <f t="shared" si="7"/>
        <v>92.3</v>
      </c>
    </row>
    <row r="121" spans="1:4" ht="37.5">
      <c r="A121" s="5" t="s">
        <v>21</v>
      </c>
      <c r="B121" s="6">
        <v>1</v>
      </c>
      <c r="C121" s="6">
        <v>0</v>
      </c>
      <c r="D121" s="7">
        <f t="shared" si="7"/>
        <v>-100</v>
      </c>
    </row>
    <row r="122" spans="1:4" ht="24.75" customHeight="1">
      <c r="A122" s="5" t="s">
        <v>23</v>
      </c>
      <c r="B122" s="6">
        <v>1</v>
      </c>
      <c r="C122" s="6">
        <v>0</v>
      </c>
      <c r="D122" s="7">
        <f t="shared" si="7"/>
        <v>-100</v>
      </c>
    </row>
    <row r="123" spans="1:4" ht="18.75">
      <c r="A123" s="10"/>
      <c r="B123" s="10"/>
      <c r="C123" s="10"/>
      <c r="D123" s="10"/>
    </row>
    <row r="124" spans="1:4" ht="42.75" customHeight="1">
      <c r="A124" s="16" t="s">
        <v>29</v>
      </c>
      <c r="B124" s="16"/>
      <c r="C124" s="16"/>
      <c r="D124" s="16"/>
    </row>
    <row r="125" spans="1:4" ht="28.5" customHeight="1">
      <c r="A125" s="5" t="s">
        <v>8</v>
      </c>
      <c r="B125" s="6">
        <v>107</v>
      </c>
      <c r="C125" s="6">
        <v>117</v>
      </c>
      <c r="D125" s="7">
        <f>IF(B125&lt;&gt;0, ROUND((C125-B125)/B125*100, 1), " ")</f>
        <v>9.3000000000000007</v>
      </c>
    </row>
    <row r="126" spans="1:4" ht="27" customHeight="1">
      <c r="A126" s="5" t="s">
        <v>9</v>
      </c>
      <c r="B126" s="6">
        <v>2</v>
      </c>
      <c r="C126" s="6">
        <v>1</v>
      </c>
      <c r="D126" s="7">
        <f>IF(B126&lt;&gt;0, ROUND((C126-B126)/B126*100, 1), " ")</f>
        <v>-50</v>
      </c>
    </row>
    <row r="127" spans="1:4" ht="37.5" hidden="1">
      <c r="A127" s="5" t="s">
        <v>11</v>
      </c>
      <c r="B127" s="6">
        <v>0</v>
      </c>
      <c r="C127" s="6">
        <v>2</v>
      </c>
      <c r="D127" s="7" t="str">
        <f>IF(B127&lt;&gt;0, ROUND((C127-B127)/B127*100, 1), " ")</f>
        <v xml:space="preserve"> </v>
      </c>
    </row>
    <row r="128" spans="1:4" ht="26.25" customHeight="1">
      <c r="A128" s="5" t="s">
        <v>12</v>
      </c>
      <c r="B128" s="6">
        <v>16</v>
      </c>
      <c r="C128" s="6">
        <v>16</v>
      </c>
      <c r="D128" s="8" t="s">
        <v>10</v>
      </c>
    </row>
    <row r="129" spans="1:4" ht="56.25" hidden="1">
      <c r="A129" s="5" t="s">
        <v>13</v>
      </c>
      <c r="B129" s="6">
        <v>13</v>
      </c>
      <c r="C129" s="6">
        <v>9</v>
      </c>
      <c r="D129" s="7">
        <f>IF(B129&lt;&gt;0, ROUND((C129-B129)/B129*100, 1), " ")</f>
        <v>-30.8</v>
      </c>
    </row>
    <row r="130" spans="1:4" ht="27.75" customHeight="1">
      <c r="A130" s="5" t="s">
        <v>15</v>
      </c>
      <c r="B130" s="6">
        <v>41</v>
      </c>
      <c r="C130" s="6">
        <v>44</v>
      </c>
      <c r="D130" s="7">
        <f>IF(B130&lt;&gt;0, ROUND((C130-B130)/B130*100, 1), " ")</f>
        <v>7.3</v>
      </c>
    </row>
    <row r="131" spans="1:4" ht="21.75" hidden="1" customHeight="1">
      <c r="A131" s="5" t="s">
        <v>16</v>
      </c>
      <c r="B131" s="6">
        <v>8</v>
      </c>
      <c r="C131" s="6">
        <v>17</v>
      </c>
      <c r="D131" s="7">
        <f>IF(B131&lt;&gt;0, ROUND((C131-B131)/B131*100, 1), " ")</f>
        <v>112.5</v>
      </c>
    </row>
    <row r="132" spans="1:4" ht="40.5" customHeight="1">
      <c r="A132" s="5" t="s">
        <v>31</v>
      </c>
      <c r="B132" s="6">
        <v>0</v>
      </c>
      <c r="C132" s="6">
        <v>0</v>
      </c>
      <c r="D132" s="8" t="s">
        <v>10</v>
      </c>
    </row>
    <row r="133" spans="1:4" ht="18.75" hidden="1">
      <c r="A133" s="5" t="s">
        <v>20</v>
      </c>
      <c r="B133" s="6">
        <v>0</v>
      </c>
      <c r="C133" s="6">
        <v>0</v>
      </c>
      <c r="D133" s="7" t="str">
        <f>IF(B133&lt;&gt;0, ROUND((C133-B133)/B133*100, 1), " ")</f>
        <v xml:space="preserve"> </v>
      </c>
    </row>
    <row r="134" spans="1:4" ht="37.5" hidden="1">
      <c r="A134" s="5" t="s">
        <v>21</v>
      </c>
      <c r="B134" s="6">
        <v>0</v>
      </c>
      <c r="C134" s="6">
        <v>0</v>
      </c>
      <c r="D134" s="7" t="str">
        <f>IF(B134&lt;&gt;0, ROUND((C134-B134)/B134*100, 1), " ")</f>
        <v xml:space="preserve"> </v>
      </c>
    </row>
    <row r="135" spans="1:4" ht="37.5" hidden="1">
      <c r="A135" s="5" t="s">
        <v>22</v>
      </c>
      <c r="B135" s="6">
        <v>0</v>
      </c>
      <c r="C135" s="6">
        <v>0</v>
      </c>
      <c r="D135" s="7" t="str">
        <f>IF(B135&lt;&gt;0, ROUND((C135-B135)/B135*100, 1), " ")</f>
        <v xml:space="preserve"> </v>
      </c>
    </row>
    <row r="136" spans="1:4" ht="75.75" customHeight="1">
      <c r="A136" s="10"/>
      <c r="B136" s="10"/>
      <c r="C136" s="10"/>
      <c r="D136" s="10"/>
    </row>
    <row r="137" spans="1:4" ht="18.75">
      <c r="A137" s="17" t="s">
        <v>1</v>
      </c>
      <c r="B137" s="17"/>
      <c r="C137" s="17"/>
      <c r="D137" s="17"/>
    </row>
    <row r="138" spans="1:4" ht="39" customHeight="1">
      <c r="A138" s="18" t="s">
        <v>32</v>
      </c>
      <c r="B138" s="18"/>
      <c r="C138" s="18"/>
      <c r="D138" s="18"/>
    </row>
    <row r="139" spans="1:4" ht="18.75">
      <c r="A139" s="2" t="s">
        <v>6</v>
      </c>
      <c r="B139" s="3">
        <v>2025</v>
      </c>
      <c r="C139" s="4">
        <v>2026</v>
      </c>
      <c r="D139" s="4" t="s">
        <v>7</v>
      </c>
    </row>
    <row r="140" spans="1:4" ht="18.75">
      <c r="A140" s="5" t="s">
        <v>34</v>
      </c>
      <c r="B140" s="6">
        <v>3380</v>
      </c>
      <c r="C140" s="6">
        <v>4117</v>
      </c>
      <c r="D140" s="7">
        <f>IF(B140&lt;&gt;0, ROUND((C140-B140)/B140*100, 1), " ")</f>
        <v>21.8</v>
      </c>
    </row>
    <row r="141" spans="1:4" ht="37.5">
      <c r="A141" s="5" t="s">
        <v>35</v>
      </c>
      <c r="B141" s="6">
        <v>2083</v>
      </c>
      <c r="C141" s="6">
        <v>2486</v>
      </c>
      <c r="D141" s="7">
        <f>IF(B141&lt;&gt;0, ROUND((C141-B141)/B141*100, 1), " ")</f>
        <v>19.3</v>
      </c>
    </row>
    <row r="142" spans="1:4" ht="18.75">
      <c r="A142" s="5" t="s">
        <v>36</v>
      </c>
      <c r="B142" s="6">
        <v>1297</v>
      </c>
      <c r="C142" s="6">
        <v>1631</v>
      </c>
      <c r="D142" s="7">
        <f>IF(B142&lt;&gt;0, ROUND((C142-B142)/B142*100, 1), " ")</f>
        <v>25.8</v>
      </c>
    </row>
    <row r="143" spans="1:4" ht="37.5">
      <c r="A143" s="5" t="s">
        <v>37</v>
      </c>
      <c r="B143" s="6">
        <v>307</v>
      </c>
      <c r="C143" s="6">
        <v>337</v>
      </c>
      <c r="D143" s="7">
        <f>IF(B143&lt;&gt;0, ROUND((C143-B143)/B143*100, 1), " ")</f>
        <v>9.8000000000000007</v>
      </c>
    </row>
    <row r="144" spans="1:4" ht="37.5" hidden="1">
      <c r="A144" s="5" t="s">
        <v>38</v>
      </c>
      <c r="B144" s="6">
        <v>273</v>
      </c>
      <c r="C144" s="6">
        <v>310</v>
      </c>
      <c r="D144" s="7">
        <f>IF(B144&lt;&gt;0, ROUND((C144-B144)/B144*100, 1), " ")</f>
        <v>13.6</v>
      </c>
    </row>
    <row r="145" spans="1:4" ht="37.5">
      <c r="A145" s="5" t="s">
        <v>39</v>
      </c>
      <c r="B145" s="6">
        <v>0</v>
      </c>
      <c r="C145" s="6">
        <v>0</v>
      </c>
      <c r="D145" s="8" t="s">
        <v>10</v>
      </c>
    </row>
    <row r="146" spans="1:4" ht="37.5">
      <c r="A146" s="5" t="s">
        <v>41</v>
      </c>
      <c r="B146" s="6">
        <v>0</v>
      </c>
      <c r="C146" s="6">
        <v>0</v>
      </c>
      <c r="D146" s="8" t="s">
        <v>10</v>
      </c>
    </row>
    <row r="147" spans="1:4" ht="18.75">
      <c r="A147" s="5" t="s">
        <v>42</v>
      </c>
      <c r="B147" s="6">
        <v>54</v>
      </c>
      <c r="C147" s="6">
        <v>59</v>
      </c>
      <c r="D147" s="7">
        <f t="shared" ref="D147:D154" si="8">IF(B147&lt;&gt;0, ROUND((C147-B147)/B147*100, 1), " ")</f>
        <v>9.3000000000000007</v>
      </c>
    </row>
    <row r="148" spans="1:4" ht="18.75">
      <c r="A148" s="5" t="s">
        <v>43</v>
      </c>
      <c r="B148" s="6">
        <v>27</v>
      </c>
      <c r="C148" s="6">
        <v>31</v>
      </c>
      <c r="D148" s="7">
        <f t="shared" si="8"/>
        <v>14.8</v>
      </c>
    </row>
    <row r="149" spans="1:4" ht="37.5" hidden="1">
      <c r="A149" s="5" t="s">
        <v>44</v>
      </c>
      <c r="B149" s="6">
        <v>65</v>
      </c>
      <c r="C149" s="6">
        <v>83</v>
      </c>
      <c r="D149" s="7">
        <f t="shared" si="8"/>
        <v>27.7</v>
      </c>
    </row>
    <row r="150" spans="1:4" ht="37.5">
      <c r="A150" s="5" t="s">
        <v>45</v>
      </c>
      <c r="B150" s="6">
        <v>2</v>
      </c>
      <c r="C150" s="6">
        <v>0</v>
      </c>
      <c r="D150" s="7">
        <f t="shared" si="8"/>
        <v>-100</v>
      </c>
    </row>
    <row r="151" spans="1:4" ht="37.5">
      <c r="A151" s="5" t="s">
        <v>46</v>
      </c>
      <c r="B151" s="6">
        <v>665</v>
      </c>
      <c r="C151" s="6">
        <v>701</v>
      </c>
      <c r="D151" s="7">
        <f t="shared" si="8"/>
        <v>5.4</v>
      </c>
    </row>
    <row r="152" spans="1:4" ht="37.5" hidden="1">
      <c r="A152" s="5" t="s">
        <v>48</v>
      </c>
      <c r="B152" s="6">
        <v>65</v>
      </c>
      <c r="C152" s="6">
        <v>87</v>
      </c>
      <c r="D152" s="7">
        <f t="shared" si="8"/>
        <v>33.799999999999997</v>
      </c>
    </row>
    <row r="153" spans="1:4" ht="37.5">
      <c r="A153" s="5" t="s">
        <v>49</v>
      </c>
      <c r="B153" s="6">
        <v>5</v>
      </c>
      <c r="C153" s="6">
        <v>4</v>
      </c>
      <c r="D153" s="7">
        <f t="shared" si="8"/>
        <v>-20</v>
      </c>
    </row>
    <row r="154" spans="1:4" ht="37.5">
      <c r="A154" s="5" t="s">
        <v>50</v>
      </c>
      <c r="B154" s="6">
        <v>272</v>
      </c>
      <c r="C154" s="6">
        <v>285</v>
      </c>
      <c r="D154" s="7">
        <f t="shared" si="8"/>
        <v>4.8</v>
      </c>
    </row>
    <row r="155" spans="1:4" ht="18.75">
      <c r="A155" s="10"/>
      <c r="B155" s="12"/>
      <c r="C155" s="12"/>
      <c r="D155" s="10"/>
    </row>
    <row r="156" spans="1:4" ht="32.25" customHeight="1">
      <c r="A156" s="14" t="s">
        <v>51</v>
      </c>
      <c r="B156" s="14"/>
      <c r="C156" s="14"/>
      <c r="D156" s="14"/>
    </row>
    <row r="157" spans="1:4" ht="18.75">
      <c r="A157" s="5" t="s">
        <v>52</v>
      </c>
      <c r="B157" s="6">
        <v>19</v>
      </c>
      <c r="C157" s="6">
        <v>29</v>
      </c>
      <c r="D157" s="7">
        <f>IF(B157&lt;&gt;0, ROUND((C157-B157)/B157*100, 1), " ")</f>
        <v>52.6</v>
      </c>
    </row>
    <row r="158" spans="1:4" ht="18.75">
      <c r="A158" s="5" t="s">
        <v>53</v>
      </c>
      <c r="B158" s="6">
        <v>33</v>
      </c>
      <c r="C158" s="6">
        <v>148</v>
      </c>
      <c r="D158" s="7">
        <f>IF(B158&lt;&gt;0, ROUND((C158-B158)/B158*100, 1), " ")</f>
        <v>348.5</v>
      </c>
    </row>
    <row r="159" spans="1:4" ht="18.75">
      <c r="A159" s="5" t="s">
        <v>9</v>
      </c>
      <c r="B159" s="6">
        <v>0</v>
      </c>
      <c r="C159" s="6">
        <v>14</v>
      </c>
      <c r="D159" s="8" t="s">
        <v>10</v>
      </c>
    </row>
    <row r="160" spans="1:4" ht="18.75">
      <c r="A160" s="5" t="s">
        <v>15</v>
      </c>
      <c r="B160" s="6">
        <v>9</v>
      </c>
      <c r="C160" s="6">
        <v>9</v>
      </c>
      <c r="D160" s="8" t="s">
        <v>10</v>
      </c>
    </row>
    <row r="161" spans="1:4" ht="37.5">
      <c r="A161" s="5" t="s">
        <v>16</v>
      </c>
      <c r="B161" s="6">
        <v>19</v>
      </c>
      <c r="C161" s="6">
        <v>11</v>
      </c>
      <c r="D161" s="7">
        <f>IF(B161&lt;&gt;0, ROUND((C161-B161)/B161*100, 1), " ")</f>
        <v>-42.1</v>
      </c>
    </row>
    <row r="162" spans="1:4" ht="37.5">
      <c r="A162" s="5" t="s">
        <v>54</v>
      </c>
      <c r="B162" s="6">
        <v>0</v>
      </c>
      <c r="C162" s="6">
        <v>0</v>
      </c>
      <c r="D162" s="8" t="s">
        <v>10</v>
      </c>
    </row>
    <row r="163" spans="1:4" ht="18.75">
      <c r="A163" s="10"/>
      <c r="B163" s="10"/>
      <c r="C163" s="10"/>
      <c r="D163" s="10"/>
    </row>
    <row r="164" spans="1:4" ht="18.75">
      <c r="A164" s="10" t="s">
        <v>55</v>
      </c>
      <c r="B164" s="10"/>
      <c r="C164" s="10"/>
      <c r="D164" s="10"/>
    </row>
    <row r="165" spans="1:4" ht="18.75">
      <c r="A165" s="10" t="s">
        <v>56</v>
      </c>
      <c r="B165" s="10"/>
      <c r="C165" s="10"/>
      <c r="D165" s="10"/>
    </row>
    <row r="166" spans="1:4" ht="18.75">
      <c r="A166" s="10" t="s">
        <v>57</v>
      </c>
      <c r="B166" s="10"/>
      <c r="C166" s="10"/>
      <c r="D166" s="10"/>
    </row>
  </sheetData>
  <mergeCells count="19">
    <mergeCell ref="A70:D70"/>
    <mergeCell ref="A83:D83"/>
    <mergeCell ref="A84:D84"/>
    <mergeCell ref="A156:D156"/>
    <mergeCell ref="A138:D138"/>
    <mergeCell ref="A98:D98"/>
    <mergeCell ref="A124:D124"/>
    <mergeCell ref="A111:D111"/>
    <mergeCell ref="A137:D137"/>
    <mergeCell ref="A18:D18"/>
    <mergeCell ref="A31:D31"/>
    <mergeCell ref="A32:D32"/>
    <mergeCell ref="A46:D46"/>
    <mergeCell ref="A58:D58"/>
    <mergeCell ref="A1:D1"/>
    <mergeCell ref="A2:D2"/>
    <mergeCell ref="A3:D3"/>
    <mergeCell ref="A4:D4"/>
    <mergeCell ref="A5:D5"/>
  </mergeCells>
  <pageMargins left="0.98425197601318359" right="0.39370077848434448" top="0.78740155696868896" bottom="0.78740155696868896" header="0" footer="0"/>
  <pageSetup paperSize="9" fitToHeight="10" orientation="portrait"/>
  <rowBreaks count="4" manualBreakCount="4">
    <brk id="23" max="16383" man="1"/>
    <brk id="29" max="16383" man="1"/>
    <brk id="49" max="16383" man="1"/>
    <brk id="1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MyOffice-CoreFramework-Linux/37-1367.1091.10011.1001.1@92c86c4fc59398dd64f1786b019b76a317813c64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Астраханская область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2026-02-11T06:33:58Z</dcterms:created>
  <dcterms:modified xsi:type="dcterms:W3CDTF">2026-02-11T06:45:04Z</dcterms:modified>
</cp:coreProperties>
</file>